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ecreto DS n.3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<sst xmlns="http://schemas.openxmlformats.org/spreadsheetml/2006/main" count="127" uniqueCount="107">
  <si>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 xml:space="preserve">                      ISTITUTO  STATALE  D' ISTRUZIONE SUPERIORE "P.PASCHINI"</t>
  </si>
  <si>
    <t>VISTO</t>
  </si>
  <si>
    <t>l' art. 6, commi 1, 2 e 4 del D.I. n. 44 dell' 1.02.2001;</t>
  </si>
  <si>
    <t>E N T R A T E</t>
  </si>
  <si>
    <t>Aggr/voce/sottov.</t>
  </si>
  <si>
    <t>Previsione</t>
  </si>
  <si>
    <t>Modifiche precedenti</t>
  </si>
  <si>
    <t>Modifica attuale</t>
  </si>
  <si>
    <t>Previsione aggiornata</t>
  </si>
  <si>
    <t>Oggetto della modifica</t>
  </si>
  <si>
    <t>totali</t>
  </si>
  <si>
    <t>TOTALE</t>
  </si>
  <si>
    <t>U S C I T E</t>
  </si>
  <si>
    <t>Tipo/conto/sottoc.</t>
  </si>
  <si>
    <t>totale</t>
  </si>
  <si>
    <t>Z01</t>
  </si>
  <si>
    <t>Il D.S.G.A., nell'ambito delle proprie competenze, apporterà agli atti di gestione contabile le relative modifiche.</t>
  </si>
  <si>
    <t>Ai Componenti del Consiglio di istituto</t>
  </si>
  <si>
    <t xml:space="preserve">           D  E  C  R  E  T  A</t>
  </si>
  <si>
    <t>trasmesso per conoscenza ai componenti del Consiglio di Istituto unitamente al modello F "Modifica Programma Annuale".</t>
  </si>
  <si>
    <t xml:space="preserve">         IL  DIRIGENTE  SCOLASTICO</t>
  </si>
  <si>
    <t xml:space="preserve">                                         Via  Ampezzo n. 18 - 33028 TOLMEZZO (Udine) Tel. 0433/ 2078  Fax 0433/ 41219</t>
  </si>
  <si>
    <t xml:space="preserve">                                 Codice  Fiscale  84003750308</t>
  </si>
  <si>
    <t xml:space="preserve">           prof.ssa Lucia CHIAVEGATO</t>
  </si>
  <si>
    <t xml:space="preserve">    In ottemperanza a quanto previsto dal comma 4 dell' art. 6 del .D.I. n. 44/2001, per conoscenza, si trasmette il Decreto</t>
  </si>
  <si>
    <t>ISTITUTO STATALE D' ISTRUZIONE SUPERIORE "P.PASCHINI"</t>
  </si>
  <si>
    <t xml:space="preserve">      Via  Ampezzo n. 18 - 33028 TOLMEZZO (Udine) Tel. 0433/ 2078  Fax 0433/ 41219</t>
  </si>
  <si>
    <t>Aggreg./Progetto</t>
  </si>
  <si>
    <t>Importo</t>
  </si>
  <si>
    <t>Destinazione</t>
  </si>
  <si>
    <t xml:space="preserve">                        LA DIRIGENTE SCOLASTICA </t>
  </si>
  <si>
    <t>LORO INDIRIZZI MAIL</t>
  </si>
  <si>
    <t xml:space="preserve">           LA DIRIGENTE SCOLASTICA </t>
  </si>
  <si>
    <t>VISTA</t>
  </si>
  <si>
    <t>A02</t>
  </si>
  <si>
    <t>2  2  3</t>
  </si>
  <si>
    <t xml:space="preserve">Acquisto libri da dare in comodato gratuito </t>
  </si>
  <si>
    <t>3  4</t>
  </si>
  <si>
    <t>3  4  2</t>
  </si>
  <si>
    <t>A02 "Funzionamento didattico generale"</t>
  </si>
  <si>
    <t>2   2  3</t>
  </si>
  <si>
    <t>5   2</t>
  </si>
  <si>
    <t>5  2  1</t>
  </si>
  <si>
    <t>P10 "Attività sportiva"</t>
  </si>
  <si>
    <t>3   2   8</t>
  </si>
  <si>
    <t>3   13  1</t>
  </si>
  <si>
    <t>P9 "Viaggi di istruzione"</t>
  </si>
  <si>
    <t>3   13   1</t>
  </si>
  <si>
    <t>15% quota destinata compensi pers. ATA spese gestione</t>
  </si>
  <si>
    <t xml:space="preserve">                 DECRETO DI  MODIFICA  AL  PROGRAMMA   ANNUALE   E.F.  2014</t>
  </si>
  <si>
    <t>il Programma Annuale per l' esercizio finanziario 2014 approvato dal Consiglio di Istituto nella seduta del 10</t>
  </si>
  <si>
    <t>febbraio 2014 con delibera n. 52;</t>
  </si>
  <si>
    <t>"Attività sportiva" al tipo 3 conto 2 sottoconto 8;</t>
  </si>
  <si>
    <t>di apportare al Programma Annuale 2014 le modifiche così come di seguito specificato:</t>
  </si>
  <si>
    <t>Quota 15% assegnazione regionale accantonata e da contrattare per compensi al personale A.T.A. per  gestione servizio libri comodato gratuito a.s. 2014/2015</t>
  </si>
  <si>
    <t>PUBBLICATO sul sito web di istituto in data  26 giugno 2014</t>
  </si>
  <si>
    <t>apportate al programma annuale e.f. 2014 con allegato il modello F "Modifica Programma Annuale".</t>
  </si>
  <si>
    <t>finanziamenti vincolati" sottovoce 2 "Libri comodato" ed alla sua imputazione in uscita a:</t>
  </si>
  <si>
    <t>Contributi a copertura spesa per realizzazione a settembre 2014 di un corso di vela con 15 studenti futura classe 4^A</t>
  </si>
  <si>
    <t>Quota 85% dell'assegnazione regionale destinata acquisto libri comodato gratuito 2014/2015 a favore alunni classi prime e seconde istituto</t>
  </si>
  <si>
    <t xml:space="preserve">co delle famiglie, si provvede ad iscrivere l'importo di € 1.767,00 all' aggregato 5"Contributi da privati" voce 2 </t>
  </si>
  <si>
    <t>"Famiglie vincolati" sottovoce 1 "Attività integrative" delle entrate imputando in uscita al relativo progetto P10</t>
  </si>
  <si>
    <t xml:space="preserve">CONSIDERATA la necessità di richiedere un acconto di € 200,00 agli studenti partecipanti alle visite di istruzione al fine di </t>
  </si>
  <si>
    <t xml:space="preserve">anticipare i tempi per l'aquisto dei biglietti aerei di compagnie low cost, sulla base delle adesione pervenute </t>
  </si>
  <si>
    <t xml:space="preserve">gato 5 voce 2 sottovoce 1 delle entrate ed imputata in uscita al relativo progetto P9 "Viaggi di istruzione" al </t>
  </si>
  <si>
    <t>tipo 3 "Acquisto di servizi ed  utilizzo di beni  di terzi" conto 13 "Visite e viaggi d'istruzione" sottoconto 1</t>
  </si>
  <si>
    <t>"Spese per visite e viaggi d'istruzione";</t>
  </si>
  <si>
    <t>Acconto di € 200,00 su spesa per visita di istruzione con studenti classi 3^L 4^L 5^L  5^A 5^B a Dublino</t>
  </si>
  <si>
    <t>viene aggiornata ad € 54.579,81.</t>
  </si>
  <si>
    <t>Assegnazione regionale per servizio fornitura di libri in comodato gratuito a.s. 2014/2015 Decreto 3310 del 23/05/2014</t>
  </si>
  <si>
    <t>Contributo spese per realizzazione corso di vela a settembre 2014 con studenti futura classe 4^A € 117,80 x 15 partecipanti</t>
  </si>
  <si>
    <t>PRESO ATTO che per il prossimo anno scolastico per le classi 3^L 4^L 5^L 5^A e  5^B è in programma una visita di istru-</t>
  </si>
  <si>
    <t>Come  previsto dal comma 4, art. 6 del  D.I. n. 44/01  il presente  decreto  di modifica al  Programma  Annuale 2014 viene</t>
  </si>
  <si>
    <t xml:space="preserve">                        prof.ssa Lucia CHIAVEGATO</t>
  </si>
  <si>
    <t>zione a Dublino mentre per la classe 5^C  la meta è Barcellona;</t>
  </si>
  <si>
    <t xml:space="preserve">Acconto di € 200,00 su spese per visita di istruzione con studenti classe 5^C  a Barcellona </t>
  </si>
  <si>
    <t>che risultano 95, si provvede a quantificare l'entrata in € 19.000,00 che viene iscritta a programma all'aggre-</t>
  </si>
  <si>
    <t>maggio 2014, a titolo di "Contributi destinati a sostenere il servizio di fornitura di libri di testo in comodato</t>
  </si>
  <si>
    <t>gratuito, in attuazione art. 5, commi 1,1 bis e 2 della L.R. 26 gennaio 2004, n. 1", per l' a.s.2014/2015, si</t>
  </si>
  <si>
    <t>procede all' iscrizione della somma in entrata all' aggregato 3 "Finanziamenti della Regione" voce 4 "Altri</t>
  </si>
  <si>
    <t>l'assegnazione di € 10.364,81 disposta dalla Regione Friuli Venezia Giulia, con decreto prot.n.3310 del 23</t>
  </si>
  <si>
    <t>calcolati sulla base delle adesioni pervenute e che il costo pro-capite risulta di € 117,80, interamente a cari-</t>
  </si>
  <si>
    <t>CONSIDERATO che al corso di vela in programma a settembre 2014 parteciperanno n.15 studenti della futura classe 4^A,</t>
  </si>
  <si>
    <t>ha rimborsato la somma di € 795,06 pari alla  retribuzione ed ai contributi calcolati sulla assenza dal 27 no-</t>
  </si>
  <si>
    <t>vembre al 2 dicembre 2013, si provvede ad iscrivere l'importo all'aggregato 7 "Altre entrate" voce 4 "Diverse"</t>
  </si>
  <si>
    <t>sottovoce 3 "Rimborsi, recuperi,ecc." delle entrate con conseguente imputazione della somma all'aggregato</t>
  </si>
  <si>
    <t>A01 "Funzionamento amm.vo generale" delle uscite al tipo  8 conto 1 sottoconto 2 per il riversamento al con-</t>
  </si>
  <si>
    <t>to Entrate eventuali e diverse del MIUR Capo XIII^ Cap. 3550</t>
  </si>
  <si>
    <t>7  4</t>
  </si>
  <si>
    <t>7  4  3</t>
  </si>
  <si>
    <t>Rimborso da Zuritel Assicurazione a seguito azione rivalsa per infortunio docente</t>
  </si>
  <si>
    <t xml:space="preserve">La previsione di entrata da €  209.146,16 a seguito delle modifiche in aumento apportate per € 31.926,87 viene aggiornata </t>
  </si>
  <si>
    <t>ad € 241.073,03.</t>
  </si>
  <si>
    <t>A01 "Funzionamento amm.vo"</t>
  </si>
  <si>
    <t>8   1  2</t>
  </si>
  <si>
    <t>Rimborso da Zuritel Spa Assicurazioni a seguito azione rivalsa per infortunio docente da riversare sul conto  Entrate eventuali e diverse del MIUR</t>
  </si>
  <si>
    <t xml:space="preserve">La previsione complessiva di spesa da € 156.121,07 a seguito delle modifiche in aumento per € 30.372,15 viene aggiornata </t>
  </si>
  <si>
    <t>ad € 186.493,22. La disponibilità da programmare di € 53.025,09 a seguito delle modifiche in aumento per € 1.554,72 viene</t>
  </si>
  <si>
    <t>PRESO ATTO che la Società Zuritel Spa a seguito azione di rivalsa per l' incidente occorso alla docente Foglia Ludovica</t>
  </si>
  <si>
    <t>Tolmezzo, 26 giugno 2014</t>
  </si>
  <si>
    <t xml:space="preserve">                  Tolmezzo, 26 giugno 2014</t>
  </si>
  <si>
    <t xml:space="preserve">          N. 3 DEL 26 GIUGNO 2014  PROT. N. 3305/C14</t>
  </si>
  <si>
    <t>Prot.n.3305/C14</t>
  </si>
  <si>
    <t>OGGETTO: trasmissione Decreto n.3 del Dirigente Scolastico prot.n. 3305/C14 del 26/06/2014 di modifica al P.A. e.f. 2014</t>
  </si>
  <si>
    <t xml:space="preserve">n. 3  emesso dal  Dirigente Scolastico con prot.n.3305/C14 del 26 giugno 2014 per le modifiche, su entrate  finalizzate, </t>
  </si>
  <si>
    <t>F.to Lucia CHIAVEGATO</t>
  </si>
  <si>
    <t xml:space="preserve">            F.to Lucia CHIAVEGATO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</si>
</sst>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[$€-2]\ #,##0.00"/>
  </numFmts>
  <fonts count="3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8" fontId="0" fillId="0" borderId="0" xfId="0" applyNumberFormat="1" applyAlignment="1">
      <alignment/>
    </xf>
    <xf numFmtId="0" fontId="5" fillId="0" borderId="12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8" fontId="7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84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8" fontId="1" fillId="0" borderId="12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8" fontId="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/>
    </xf>
    <xf numFmtId="8" fontId="12" fillId="0" borderId="10" xfId="0" applyNumberFormat="1" applyFont="1" applyBorder="1" applyAlignment="1">
      <alignment/>
    </xf>
    <xf numFmtId="8" fontId="12" fillId="0" borderId="15" xfId="0" applyNumberFormat="1" applyFont="1" applyBorder="1" applyAlignment="1">
      <alignment/>
    </xf>
    <xf numFmtId="8" fontId="12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0" applyNumberFormat="1" applyFont="1" applyFill="1" applyAlignment="1">
      <alignment horizontal="center"/>
    </xf>
    <xf numFmtId="8" fontId="0" fillId="0" borderId="13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8" fontId="0" fillId="0" borderId="12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7" fillId="0" borderId="0" xfId="0" applyNumberFormat="1" applyFont="1" applyFill="1" applyAlignment="1">
      <alignment horizontal="center"/>
    </xf>
    <xf numFmtId="184" fontId="7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108</xdr:row>
      <xdr:rowOff>85725</xdr:rowOff>
    </xdr:from>
    <xdr:to>
      <xdr:col>3</xdr:col>
      <xdr:colOff>581025</xdr:colOff>
      <xdr:row>111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5740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400050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9"/>
  <sheetViews>
    <sheetView tabSelected="1" zoomScalePageLayoutView="0" workbookViewId="0" topLeftCell="A109">
      <selection activeCell="E140" sqref="E140"/>
    </sheetView>
  </sheetViews>
  <sheetFormatPr defaultColWidth="9.140625" defaultRowHeight="12.75"/>
  <cols>
    <col min="1" max="1" width="12.28125" style="0" customWidth="1"/>
    <col min="2" max="2" width="13.28125" style="0" customWidth="1"/>
    <col min="3" max="3" width="13.57421875" style="0" customWidth="1"/>
    <col min="4" max="4" width="12.28125" style="0" customWidth="1"/>
    <col min="5" max="5" width="14.140625" style="0" customWidth="1"/>
    <col min="6" max="6" width="34.140625" style="0" customWidth="1"/>
    <col min="7" max="7" width="13.421875" style="0" bestFit="1" customWidth="1"/>
    <col min="8" max="8" width="11.7109375" style="0" bestFit="1" customWidth="1"/>
  </cols>
  <sheetData>
    <row r="3" s="31" customFormat="1" ht="21" customHeight="1">
      <c r="A3" s="32" t="s">
        <v>0</v>
      </c>
    </row>
    <row r="4" spans="1:10" ht="12.75">
      <c r="A4" s="2" t="s">
        <v>21</v>
      </c>
      <c r="B4" s="19"/>
      <c r="C4" s="19"/>
      <c r="D4" s="19"/>
      <c r="E4" s="19"/>
      <c r="F4" s="19"/>
      <c r="G4" s="2"/>
      <c r="H4" s="2"/>
      <c r="I4" s="2"/>
      <c r="J4" s="2"/>
    </row>
    <row r="5" spans="1:10" ht="12.75">
      <c r="A5" s="2"/>
      <c r="B5" s="19" t="s">
        <v>22</v>
      </c>
      <c r="C5" s="19"/>
      <c r="D5" s="19"/>
      <c r="E5" s="19"/>
      <c r="F5" s="19"/>
      <c r="G5" s="2"/>
      <c r="H5" s="2"/>
      <c r="I5" s="2"/>
      <c r="J5" s="2"/>
    </row>
    <row r="6" ht="4.5" customHeight="1"/>
    <row r="7" spans="1:8" ht="18">
      <c r="A7" s="18" t="s">
        <v>49</v>
      </c>
      <c r="B7" s="18"/>
      <c r="C7" s="18"/>
      <c r="D7" s="18"/>
      <c r="E7" s="18"/>
      <c r="F7" s="18"/>
      <c r="G7" s="3"/>
      <c r="H7" s="3"/>
    </row>
    <row r="8" spans="1:8" ht="16.5" customHeight="1">
      <c r="A8" s="18"/>
      <c r="B8" s="18" t="s">
        <v>101</v>
      </c>
      <c r="C8" s="18"/>
      <c r="D8" s="18"/>
      <c r="E8" s="18"/>
      <c r="F8" s="18"/>
      <c r="G8" s="3"/>
      <c r="H8" s="3"/>
    </row>
    <row r="9" ht="9" customHeight="1"/>
    <row r="10" ht="14.25">
      <c r="C10" s="1" t="s">
        <v>20</v>
      </c>
    </row>
    <row r="11" ht="5.25" customHeight="1"/>
    <row r="12" spans="1:6" s="19" customFormat="1" ht="13.5" customHeight="1">
      <c r="A12" s="71" t="s">
        <v>1</v>
      </c>
      <c r="B12" s="71" t="s">
        <v>50</v>
      </c>
      <c r="C12" s="71"/>
      <c r="D12" s="71"/>
      <c r="E12" s="71"/>
      <c r="F12" s="71"/>
    </row>
    <row r="13" spans="1:6" s="19" customFormat="1" ht="14.25" customHeight="1">
      <c r="A13" s="71"/>
      <c r="B13" s="71" t="s">
        <v>51</v>
      </c>
      <c r="C13" s="71"/>
      <c r="D13" s="71"/>
      <c r="E13" s="71"/>
      <c r="F13" s="71"/>
    </row>
    <row r="14" spans="1:6" s="19" customFormat="1" ht="7.5" customHeight="1">
      <c r="A14" s="71"/>
      <c r="B14" s="71"/>
      <c r="C14" s="71"/>
      <c r="D14" s="71"/>
      <c r="E14" s="71"/>
      <c r="F14" s="71"/>
    </row>
    <row r="15" spans="1:6" s="19" customFormat="1" ht="12.75">
      <c r="A15" s="71" t="s">
        <v>1</v>
      </c>
      <c r="B15" s="71" t="s">
        <v>2</v>
      </c>
      <c r="C15" s="71"/>
      <c r="D15" s="71"/>
      <c r="E15" s="71"/>
      <c r="F15" s="71"/>
    </row>
    <row r="16" spans="1:6" s="32" customFormat="1" ht="8.25" customHeight="1">
      <c r="A16" s="72"/>
      <c r="B16" s="73"/>
      <c r="C16" s="73"/>
      <c r="D16" s="74"/>
      <c r="E16" s="72"/>
      <c r="F16" s="72"/>
    </row>
    <row r="17" spans="1:6" s="32" customFormat="1" ht="16.5" customHeight="1">
      <c r="A17" s="71" t="s">
        <v>33</v>
      </c>
      <c r="B17" s="71" t="s">
        <v>80</v>
      </c>
      <c r="C17" s="58"/>
      <c r="D17" s="71"/>
      <c r="E17" s="71"/>
      <c r="F17" s="71"/>
    </row>
    <row r="18" spans="1:6" s="32" customFormat="1" ht="12.75" customHeight="1">
      <c r="A18" s="71"/>
      <c r="B18" s="58" t="s">
        <v>77</v>
      </c>
      <c r="C18" s="58"/>
      <c r="D18" s="71"/>
      <c r="E18" s="71"/>
      <c r="F18" s="71"/>
    </row>
    <row r="19" spans="1:6" s="32" customFormat="1" ht="12.75" customHeight="1">
      <c r="A19" s="71"/>
      <c r="B19" s="58" t="s">
        <v>78</v>
      </c>
      <c r="C19" s="58"/>
      <c r="D19" s="71"/>
      <c r="E19" s="71"/>
      <c r="F19" s="71"/>
    </row>
    <row r="20" spans="1:6" s="32" customFormat="1" ht="13.5" customHeight="1">
      <c r="A20" s="71"/>
      <c r="B20" s="58" t="s">
        <v>79</v>
      </c>
      <c r="C20" s="58"/>
      <c r="D20" s="71"/>
      <c r="E20" s="71"/>
      <c r="F20" s="71"/>
    </row>
    <row r="21" spans="1:6" s="32" customFormat="1" ht="13.5" customHeight="1">
      <c r="A21" s="71"/>
      <c r="B21" s="58" t="s">
        <v>57</v>
      </c>
      <c r="C21" s="58"/>
      <c r="D21" s="71"/>
      <c r="E21" s="71"/>
      <c r="F21" s="71"/>
    </row>
    <row r="22" spans="1:6" s="32" customFormat="1" ht="13.5" customHeight="1">
      <c r="A22" s="71"/>
      <c r="B22" s="75" t="s">
        <v>27</v>
      </c>
      <c r="C22" s="75" t="s">
        <v>13</v>
      </c>
      <c r="D22" s="61" t="s">
        <v>28</v>
      </c>
      <c r="E22" s="76" t="s">
        <v>29</v>
      </c>
      <c r="F22" s="71"/>
    </row>
    <row r="23" spans="1:6" s="32" customFormat="1" ht="12.75" customHeight="1">
      <c r="A23" s="71"/>
      <c r="B23" s="61" t="s">
        <v>34</v>
      </c>
      <c r="C23" s="61" t="s">
        <v>35</v>
      </c>
      <c r="D23" s="61">
        <v>8810.09</v>
      </c>
      <c r="E23" s="71" t="s">
        <v>36</v>
      </c>
      <c r="F23" s="71"/>
    </row>
    <row r="24" spans="1:7" s="32" customFormat="1" ht="15" customHeight="1">
      <c r="A24" s="71"/>
      <c r="B24" s="76" t="s">
        <v>15</v>
      </c>
      <c r="C24" s="61"/>
      <c r="D24" s="61">
        <v>1554.72</v>
      </c>
      <c r="E24" s="71" t="s">
        <v>48</v>
      </c>
      <c r="F24" s="71"/>
      <c r="G24" s="57"/>
    </row>
    <row r="25" spans="1:6" s="32" customFormat="1" ht="10.5" customHeight="1">
      <c r="A25" s="19"/>
      <c r="B25" s="60"/>
      <c r="C25" s="30"/>
      <c r="D25" s="30"/>
      <c r="E25" s="19"/>
      <c r="F25" s="19"/>
    </row>
    <row r="26" spans="1:6" ht="12.75" customHeight="1">
      <c r="A26" s="19" t="s">
        <v>82</v>
      </c>
      <c r="B26" s="27"/>
      <c r="C26" s="30"/>
      <c r="D26" s="27"/>
      <c r="E26" s="19"/>
      <c r="F26" s="19"/>
    </row>
    <row r="27" spans="1:6" ht="12.75" customHeight="1">
      <c r="A27" s="19"/>
      <c r="B27" s="27" t="s">
        <v>81</v>
      </c>
      <c r="C27" s="30"/>
      <c r="D27" s="27"/>
      <c r="E27" s="19"/>
      <c r="F27" s="19"/>
    </row>
    <row r="28" spans="1:6" ht="12.75" customHeight="1">
      <c r="A28" s="19"/>
      <c r="B28" s="27" t="s">
        <v>60</v>
      </c>
      <c r="C28" s="30"/>
      <c r="D28" s="27"/>
      <c r="E28" s="19"/>
      <c r="F28" s="19"/>
    </row>
    <row r="29" spans="1:6" ht="12.75" customHeight="1">
      <c r="A29" s="19"/>
      <c r="B29" s="27" t="s">
        <v>61</v>
      </c>
      <c r="C29" s="30"/>
      <c r="D29" s="27"/>
      <c r="E29" s="19"/>
      <c r="F29" s="19"/>
    </row>
    <row r="30" spans="1:6" ht="12.75" customHeight="1">
      <c r="A30" s="27"/>
      <c r="B30" s="27" t="s">
        <v>52</v>
      </c>
      <c r="C30" s="27"/>
      <c r="D30" s="27"/>
      <c r="E30" s="19"/>
      <c r="F30" s="19"/>
    </row>
    <row r="31" spans="1:6" ht="9.75" customHeight="1">
      <c r="A31" s="19"/>
      <c r="B31" s="59"/>
      <c r="C31" s="30"/>
      <c r="D31" s="60"/>
      <c r="E31" s="19"/>
      <c r="F31" s="19"/>
    </row>
    <row r="32" spans="1:6" ht="12.75" customHeight="1">
      <c r="A32" s="19" t="s">
        <v>71</v>
      </c>
      <c r="B32" s="59"/>
      <c r="C32" s="30"/>
      <c r="D32" s="60"/>
      <c r="E32" s="19"/>
      <c r="F32" s="19"/>
    </row>
    <row r="33" spans="1:6" ht="12.75" customHeight="1">
      <c r="A33" s="19"/>
      <c r="B33" s="27" t="s">
        <v>74</v>
      </c>
      <c r="C33" s="27"/>
      <c r="D33" s="27"/>
      <c r="E33" s="27"/>
      <c r="F33" s="27"/>
    </row>
    <row r="34" spans="1:6" ht="7.5" customHeight="1">
      <c r="A34" s="19"/>
      <c r="B34" s="27"/>
      <c r="C34" s="27"/>
      <c r="D34" s="27"/>
      <c r="E34" s="27"/>
      <c r="F34" s="27"/>
    </row>
    <row r="35" spans="1:6" ht="12.75" customHeight="1">
      <c r="A35" s="19" t="s">
        <v>62</v>
      </c>
      <c r="B35" s="27"/>
      <c r="C35" s="27"/>
      <c r="D35" s="27"/>
      <c r="E35" s="27"/>
      <c r="F35" s="27"/>
    </row>
    <row r="36" spans="1:6" ht="12.75" customHeight="1">
      <c r="A36" s="19"/>
      <c r="B36" s="27" t="s">
        <v>63</v>
      </c>
      <c r="C36" s="27"/>
      <c r="D36" s="27"/>
      <c r="E36" s="27"/>
      <c r="F36" s="27"/>
    </row>
    <row r="37" spans="1:6" ht="12.75" customHeight="1">
      <c r="A37" s="19"/>
      <c r="B37" s="27" t="s">
        <v>76</v>
      </c>
      <c r="C37" s="27"/>
      <c r="D37" s="27"/>
      <c r="E37" s="27"/>
      <c r="F37" s="27"/>
    </row>
    <row r="38" spans="1:6" ht="12.75" customHeight="1">
      <c r="A38" s="19"/>
      <c r="B38" s="27" t="s">
        <v>64</v>
      </c>
      <c r="C38" s="27"/>
      <c r="D38" s="27"/>
      <c r="E38" s="27"/>
      <c r="F38" s="27"/>
    </row>
    <row r="39" spans="1:6" ht="12.75" customHeight="1">
      <c r="A39" s="19"/>
      <c r="B39" s="27" t="s">
        <v>65</v>
      </c>
      <c r="C39" s="27"/>
      <c r="D39" s="27"/>
      <c r="E39" s="27"/>
      <c r="F39" s="27"/>
    </row>
    <row r="40" spans="1:6" ht="12.75" customHeight="1">
      <c r="A40" s="19"/>
      <c r="B40" s="27" t="s">
        <v>66</v>
      </c>
      <c r="C40" s="27"/>
      <c r="D40" s="27"/>
      <c r="E40" s="27"/>
      <c r="F40" s="27"/>
    </row>
    <row r="41" spans="1:6" ht="7.5" customHeight="1">
      <c r="A41" s="19"/>
      <c r="B41" s="27"/>
      <c r="C41" s="27"/>
      <c r="D41" s="27"/>
      <c r="E41" s="27"/>
      <c r="F41" s="27"/>
    </row>
    <row r="42" spans="1:6" ht="12.75" customHeight="1">
      <c r="A42" s="40" t="s">
        <v>98</v>
      </c>
      <c r="B42" s="58"/>
      <c r="C42" s="61"/>
      <c r="D42" s="58"/>
      <c r="E42" s="40"/>
      <c r="F42" s="40"/>
    </row>
    <row r="43" spans="1:6" ht="12.75" customHeight="1">
      <c r="A43" s="40"/>
      <c r="B43" s="58" t="s">
        <v>83</v>
      </c>
      <c r="C43" s="61"/>
      <c r="D43" s="58"/>
      <c r="E43" s="40"/>
      <c r="F43" s="40"/>
    </row>
    <row r="44" spans="1:6" ht="12.75" customHeight="1">
      <c r="A44" s="40"/>
      <c r="B44" s="58" t="s">
        <v>84</v>
      </c>
      <c r="C44" s="61"/>
      <c r="D44" s="58"/>
      <c r="E44" s="40"/>
      <c r="F44" s="40"/>
    </row>
    <row r="45" spans="1:6" ht="12.75" customHeight="1">
      <c r="A45" s="40"/>
      <c r="B45" s="58" t="s">
        <v>85</v>
      </c>
      <c r="C45" s="61"/>
      <c r="D45" s="58"/>
      <c r="E45" s="40"/>
      <c r="F45" s="40"/>
    </row>
    <row r="46" spans="1:6" ht="12.75" customHeight="1">
      <c r="A46" s="40"/>
      <c r="B46" s="58" t="s">
        <v>86</v>
      </c>
      <c r="C46" s="61"/>
      <c r="D46" s="58"/>
      <c r="E46" s="40"/>
      <c r="F46" s="40"/>
    </row>
    <row r="47" spans="1:6" ht="12.75" customHeight="1">
      <c r="A47" s="40"/>
      <c r="B47" s="58" t="s">
        <v>87</v>
      </c>
      <c r="C47" s="61"/>
      <c r="D47" s="58"/>
      <c r="E47" s="40"/>
      <c r="F47" s="40"/>
    </row>
    <row r="48" spans="1:6" ht="7.5" customHeight="1">
      <c r="A48" s="19"/>
      <c r="B48" s="27"/>
      <c r="C48" s="27"/>
      <c r="D48" s="27"/>
      <c r="E48" s="27"/>
      <c r="F48" s="27"/>
    </row>
    <row r="49" spans="2:6" ht="15">
      <c r="B49" s="7"/>
      <c r="C49" s="15" t="s">
        <v>18</v>
      </c>
      <c r="E49" s="8"/>
      <c r="F49" s="7"/>
    </row>
    <row r="50" ht="6" customHeight="1"/>
    <row r="51" ht="17.25" customHeight="1">
      <c r="A51" s="19" t="s">
        <v>53</v>
      </c>
    </row>
    <row r="52" ht="18" customHeight="1">
      <c r="A52" t="s">
        <v>3</v>
      </c>
    </row>
    <row r="53" spans="1:6" ht="12.75">
      <c r="A53" s="20" t="s">
        <v>4</v>
      </c>
      <c r="B53" s="5" t="s">
        <v>5</v>
      </c>
      <c r="C53" s="5" t="s">
        <v>6</v>
      </c>
      <c r="D53" s="5" t="s">
        <v>7</v>
      </c>
      <c r="E53" s="5" t="s">
        <v>8</v>
      </c>
      <c r="F53" s="6" t="s">
        <v>9</v>
      </c>
    </row>
    <row r="54" spans="1:6" s="40" customFormat="1" ht="14.25">
      <c r="A54" s="36" t="s">
        <v>37</v>
      </c>
      <c r="B54" s="35">
        <v>0</v>
      </c>
      <c r="C54" s="37"/>
      <c r="D54" s="35"/>
      <c r="E54" s="38"/>
      <c r="F54" s="39"/>
    </row>
    <row r="55" spans="1:6" s="40" customFormat="1" ht="27.75">
      <c r="A55" s="14" t="s">
        <v>38</v>
      </c>
      <c r="B55" s="22"/>
      <c r="C55" s="23"/>
      <c r="D55" s="33">
        <v>10364.81</v>
      </c>
      <c r="E55" s="24"/>
      <c r="F55" s="42" t="s">
        <v>69</v>
      </c>
    </row>
    <row r="56" spans="1:6" s="40" customFormat="1" ht="15">
      <c r="A56" s="17"/>
      <c r="B56" s="25"/>
      <c r="C56" s="44" t="s">
        <v>14</v>
      </c>
      <c r="D56" s="51">
        <f>SUM(D55:D55)</f>
        <v>10364.81</v>
      </c>
      <c r="E56" s="34">
        <f>B54+C54+D56</f>
        <v>10364.81</v>
      </c>
      <c r="F56" s="12"/>
    </row>
    <row r="57" spans="1:6" s="40" customFormat="1" ht="16.5" customHeight="1">
      <c r="A57" s="36" t="s">
        <v>41</v>
      </c>
      <c r="B57" s="62">
        <v>9905</v>
      </c>
      <c r="C57" s="63">
        <v>18603</v>
      </c>
      <c r="D57" s="62"/>
      <c r="E57" s="64"/>
      <c r="F57" s="39"/>
    </row>
    <row r="58" spans="1:6" s="40" customFormat="1" ht="30.75" customHeight="1">
      <c r="A58" s="41" t="s">
        <v>42</v>
      </c>
      <c r="B58" s="65"/>
      <c r="C58" s="66"/>
      <c r="D58" s="65">
        <v>1767</v>
      </c>
      <c r="E58" s="67"/>
      <c r="F58" s="70" t="s">
        <v>70</v>
      </c>
    </row>
    <row r="59" spans="1:6" s="40" customFormat="1" ht="21" customHeight="1">
      <c r="A59" s="41" t="s">
        <v>42</v>
      </c>
      <c r="B59" s="65"/>
      <c r="C59" s="66"/>
      <c r="D59" s="65">
        <v>2400</v>
      </c>
      <c r="E59" s="67"/>
      <c r="F59" s="70" t="s">
        <v>75</v>
      </c>
    </row>
    <row r="60" spans="1:6" s="40" customFormat="1" ht="23.25" customHeight="1">
      <c r="A60" s="41" t="s">
        <v>42</v>
      </c>
      <c r="B60" s="65"/>
      <c r="C60" s="66"/>
      <c r="D60" s="65">
        <v>16600</v>
      </c>
      <c r="E60" s="67"/>
      <c r="F60" s="70" t="s">
        <v>67</v>
      </c>
    </row>
    <row r="61" spans="1:6" s="40" customFormat="1" ht="16.5" customHeight="1">
      <c r="A61" s="43"/>
      <c r="B61" s="68"/>
      <c r="C61" s="69" t="s">
        <v>14</v>
      </c>
      <c r="D61" s="51">
        <f>SUM(D58:D60)</f>
        <v>20767</v>
      </c>
      <c r="E61" s="68">
        <f>B57+C57+D61</f>
        <v>49275</v>
      </c>
      <c r="F61" s="45"/>
    </row>
    <row r="62" spans="1:6" s="40" customFormat="1" ht="16.5" customHeight="1">
      <c r="A62" s="36" t="s">
        <v>88</v>
      </c>
      <c r="B62" s="35">
        <v>0</v>
      </c>
      <c r="C62" s="37">
        <v>1185.16</v>
      </c>
      <c r="D62" s="35"/>
      <c r="E62" s="38"/>
      <c r="F62" s="39"/>
    </row>
    <row r="63" spans="1:6" s="40" customFormat="1" ht="24.75" customHeight="1">
      <c r="A63" s="41" t="s">
        <v>89</v>
      </c>
      <c r="B63" s="33"/>
      <c r="C63" s="77"/>
      <c r="D63" s="33">
        <v>795.06</v>
      </c>
      <c r="E63" s="78"/>
      <c r="F63" s="42" t="s">
        <v>90</v>
      </c>
    </row>
    <row r="64" spans="1:6" s="40" customFormat="1" ht="16.5" customHeight="1">
      <c r="A64" s="43"/>
      <c r="B64" s="34"/>
      <c r="C64" s="44" t="s">
        <v>14</v>
      </c>
      <c r="D64" s="51">
        <f>SUM(D62:D63)</f>
        <v>795.06</v>
      </c>
      <c r="E64" s="34">
        <f>B62+C62+D64</f>
        <v>1980.22</v>
      </c>
      <c r="F64" s="45"/>
    </row>
    <row r="65" spans="2:5" ht="15.75" customHeight="1" thickBot="1">
      <c r="B65" s="1"/>
      <c r="C65" s="28" t="s">
        <v>11</v>
      </c>
      <c r="D65" s="53">
        <f>D56+D61+D64</f>
        <v>31926.87</v>
      </c>
      <c r="E65" s="1"/>
    </row>
    <row r="66" ht="18" customHeight="1" thickTop="1">
      <c r="A66" s="19" t="s">
        <v>91</v>
      </c>
    </row>
    <row r="67" ht="12.75">
      <c r="A67" s="19" t="s">
        <v>92</v>
      </c>
    </row>
    <row r="68" ht="12.75">
      <c r="A68" s="19"/>
    </row>
    <row r="69" ht="15" customHeight="1">
      <c r="A69" t="s">
        <v>12</v>
      </c>
    </row>
    <row r="70" spans="1:6" ht="12.75">
      <c r="A70" s="9" t="s">
        <v>13</v>
      </c>
      <c r="B70" s="5" t="s">
        <v>5</v>
      </c>
      <c r="C70" s="5" t="s">
        <v>6</v>
      </c>
      <c r="D70" s="5" t="s">
        <v>7</v>
      </c>
      <c r="E70" s="5" t="s">
        <v>8</v>
      </c>
      <c r="F70" s="6" t="s">
        <v>9</v>
      </c>
    </row>
    <row r="71" spans="1:6" ht="27.75">
      <c r="A71" s="46" t="s">
        <v>93</v>
      </c>
      <c r="B71" s="35">
        <v>22770.45</v>
      </c>
      <c r="C71" s="37">
        <f>1154.12+7227.16</f>
        <v>8381.279999999999</v>
      </c>
      <c r="D71" s="37"/>
      <c r="E71" s="38"/>
      <c r="F71" s="39"/>
    </row>
    <row r="72" spans="1:6" ht="27.75">
      <c r="A72" s="47" t="s">
        <v>94</v>
      </c>
      <c r="B72" s="33"/>
      <c r="C72" s="77"/>
      <c r="D72" s="77">
        <v>795.06</v>
      </c>
      <c r="E72" s="78"/>
      <c r="F72" s="42" t="s">
        <v>95</v>
      </c>
    </row>
    <row r="73" spans="1:6" ht="15">
      <c r="A73" s="48"/>
      <c r="B73" s="49"/>
      <c r="C73" s="49" t="s">
        <v>14</v>
      </c>
      <c r="D73" s="51">
        <f>SUM(D68:D72)</f>
        <v>795.06</v>
      </c>
      <c r="E73" s="34">
        <f>B71+C71+D73</f>
        <v>31946.79</v>
      </c>
      <c r="F73" s="45"/>
    </row>
    <row r="74" spans="1:6" s="40" customFormat="1" ht="30" customHeight="1">
      <c r="A74" s="46" t="s">
        <v>39</v>
      </c>
      <c r="B74" s="35">
        <v>20499.12</v>
      </c>
      <c r="C74" s="35">
        <v>445.04</v>
      </c>
      <c r="D74" s="33"/>
      <c r="E74" s="33"/>
      <c r="F74" s="42"/>
    </row>
    <row r="75" spans="1:6" s="40" customFormat="1" ht="30" customHeight="1">
      <c r="A75" s="47" t="s">
        <v>40</v>
      </c>
      <c r="B75" s="33"/>
      <c r="C75" s="33"/>
      <c r="D75" s="33">
        <v>8810.09</v>
      </c>
      <c r="E75" s="33"/>
      <c r="F75" s="42" t="s">
        <v>59</v>
      </c>
    </row>
    <row r="76" spans="1:6" s="40" customFormat="1" ht="15.75" customHeight="1">
      <c r="A76" s="48"/>
      <c r="B76" s="34"/>
      <c r="C76" s="49" t="s">
        <v>10</v>
      </c>
      <c r="D76" s="51">
        <f>SUM(D74:D75)</f>
        <v>8810.09</v>
      </c>
      <c r="E76" s="34">
        <f>B74+C74+D76</f>
        <v>29754.25</v>
      </c>
      <c r="F76" s="50"/>
    </row>
    <row r="77" spans="1:6" s="40" customFormat="1" ht="20.25" customHeight="1">
      <c r="A77" s="46" t="s">
        <v>46</v>
      </c>
      <c r="B77" s="35">
        <v>8193</v>
      </c>
      <c r="C77" s="35">
        <f>10835+3740.5</f>
        <v>14575.5</v>
      </c>
      <c r="D77" s="35"/>
      <c r="E77" s="35"/>
      <c r="F77" s="46"/>
    </row>
    <row r="78" spans="1:6" s="40" customFormat="1" ht="20.25" customHeight="1">
      <c r="A78" s="47" t="s">
        <v>47</v>
      </c>
      <c r="B78" s="33"/>
      <c r="C78" s="33"/>
      <c r="D78" s="65">
        <v>2400</v>
      </c>
      <c r="E78" s="67"/>
      <c r="F78" s="70" t="s">
        <v>75</v>
      </c>
    </row>
    <row r="79" spans="1:6" s="40" customFormat="1" ht="20.25" customHeight="1">
      <c r="A79" s="47" t="s">
        <v>45</v>
      </c>
      <c r="B79" s="33"/>
      <c r="C79" s="33"/>
      <c r="D79" s="65">
        <v>16600</v>
      </c>
      <c r="E79" s="67"/>
      <c r="F79" s="70" t="s">
        <v>67</v>
      </c>
    </row>
    <row r="80" spans="1:6" s="40" customFormat="1" ht="20.25" customHeight="1">
      <c r="A80" s="48"/>
      <c r="B80" s="34"/>
      <c r="C80" s="49" t="s">
        <v>10</v>
      </c>
      <c r="D80" s="51">
        <f>SUM(D77:D79)</f>
        <v>19000</v>
      </c>
      <c r="E80" s="34">
        <f>B77+C77+D80</f>
        <v>41768.5</v>
      </c>
      <c r="F80" s="50"/>
    </row>
    <row r="81" spans="1:6" s="40" customFormat="1" ht="20.25" customHeight="1">
      <c r="A81" s="46" t="s">
        <v>43</v>
      </c>
      <c r="B81" s="35">
        <v>5656.34</v>
      </c>
      <c r="C81" s="35"/>
      <c r="D81" s="35"/>
      <c r="E81" s="35"/>
      <c r="F81" s="46"/>
    </row>
    <row r="82" spans="1:6" s="40" customFormat="1" ht="30.75" customHeight="1">
      <c r="A82" s="47" t="s">
        <v>44</v>
      </c>
      <c r="B82" s="33"/>
      <c r="C82" s="33"/>
      <c r="D82" s="33">
        <v>1767</v>
      </c>
      <c r="E82" s="33"/>
      <c r="F82" s="70" t="s">
        <v>58</v>
      </c>
    </row>
    <row r="83" spans="1:6" s="40" customFormat="1" ht="15">
      <c r="A83" s="48"/>
      <c r="B83" s="34"/>
      <c r="C83" s="49" t="s">
        <v>10</v>
      </c>
      <c r="D83" s="51">
        <f>SUM(D81:D82)</f>
        <v>1767</v>
      </c>
      <c r="E83" s="34">
        <f>B81+C81+D83</f>
        <v>7423.34</v>
      </c>
      <c r="F83" s="50"/>
    </row>
    <row r="84" spans="1:6" ht="14.25">
      <c r="A84" s="16" t="s">
        <v>15</v>
      </c>
      <c r="B84" s="21">
        <v>53125.09</v>
      </c>
      <c r="C84" s="21">
        <v>-100</v>
      </c>
      <c r="D84" s="22"/>
      <c r="E84" s="22"/>
      <c r="F84" s="11"/>
    </row>
    <row r="85" spans="1:6" ht="34.5" customHeight="1">
      <c r="A85" s="16"/>
      <c r="B85" s="22"/>
      <c r="C85" s="22"/>
      <c r="D85" s="22">
        <v>1554.72</v>
      </c>
      <c r="E85" s="22"/>
      <c r="F85" s="42" t="s">
        <v>54</v>
      </c>
    </row>
    <row r="86" spans="1:6" ht="15">
      <c r="A86" s="4"/>
      <c r="B86" s="25"/>
      <c r="C86" s="29" t="s">
        <v>14</v>
      </c>
      <c r="D86" s="52">
        <f>SUM(D85:D85)</f>
        <v>1554.72</v>
      </c>
      <c r="E86" s="25">
        <f>B84+C84+D86</f>
        <v>54579.81</v>
      </c>
      <c r="F86" s="13"/>
    </row>
    <row r="87" spans="2:6" ht="15.75" thickBot="1">
      <c r="B87" s="1"/>
      <c r="C87" s="26" t="s">
        <v>11</v>
      </c>
      <c r="D87" s="54">
        <f>D76+D80+D83+D86+D73</f>
        <v>31926.870000000003</v>
      </c>
      <c r="E87" s="1"/>
      <c r="F87" s="10"/>
    </row>
    <row r="88" spans="2:6" ht="15.75" thickTop="1">
      <c r="B88" s="1"/>
      <c r="C88" s="55"/>
      <c r="D88" s="56"/>
      <c r="E88" s="1"/>
      <c r="F88" s="10"/>
    </row>
    <row r="89" ht="12.75">
      <c r="A89" s="19" t="s">
        <v>96</v>
      </c>
    </row>
    <row r="90" ht="12.75">
      <c r="A90" s="19" t="s">
        <v>97</v>
      </c>
    </row>
    <row r="91" ht="12.75">
      <c r="A91" s="19" t="s">
        <v>68</v>
      </c>
    </row>
    <row r="92" ht="12.75">
      <c r="A92" s="19" t="s">
        <v>72</v>
      </c>
    </row>
    <row r="93" ht="12.75">
      <c r="A93" s="19" t="s">
        <v>19</v>
      </c>
    </row>
    <row r="94" ht="12.75">
      <c r="A94" t="s">
        <v>16</v>
      </c>
    </row>
    <row r="95" ht="12.75">
      <c r="A95" s="19" t="s">
        <v>99</v>
      </c>
    </row>
    <row r="96" ht="12.75">
      <c r="E96" t="s">
        <v>30</v>
      </c>
    </row>
    <row r="97" ht="12.75">
      <c r="E97" t="s">
        <v>73</v>
      </c>
    </row>
    <row r="98" spans="1:6" ht="12.75">
      <c r="A98" s="19" t="s">
        <v>55</v>
      </c>
      <c r="F98" t="s">
        <v>105</v>
      </c>
    </row>
    <row r="99" ht="12.75">
      <c r="A99" s="19"/>
    </row>
    <row r="100" ht="12.75">
      <c r="A100" s="19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2" ht="18">
      <c r="A113" s="2"/>
      <c r="B113" s="31" t="s">
        <v>25</v>
      </c>
    </row>
    <row r="114" spans="1:6" ht="12.75">
      <c r="A114" s="2"/>
      <c r="B114" s="19" t="s">
        <v>26</v>
      </c>
      <c r="C114" s="19"/>
      <c r="D114" s="19"/>
      <c r="E114" s="19"/>
      <c r="F114" s="19"/>
    </row>
    <row r="115" spans="1:6" ht="12.75">
      <c r="A115" s="2"/>
      <c r="B115" s="19" t="s">
        <v>22</v>
      </c>
      <c r="C115" s="19"/>
      <c r="D115" s="19"/>
      <c r="E115" s="19"/>
      <c r="F115" s="19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19" t="s">
        <v>102</v>
      </c>
      <c r="F119" s="19" t="s">
        <v>100</v>
      </c>
    </row>
    <row r="122" ht="12.75">
      <c r="D122" t="s">
        <v>17</v>
      </c>
    </row>
    <row r="123" ht="12.75">
      <c r="D123" t="s">
        <v>31</v>
      </c>
    </row>
    <row r="127" ht="12.75">
      <c r="A127" s="19" t="s">
        <v>103</v>
      </c>
    </row>
    <row r="131" ht="12.75">
      <c r="A131" t="s">
        <v>24</v>
      </c>
    </row>
    <row r="132" ht="12.75">
      <c r="A132" s="19" t="s">
        <v>104</v>
      </c>
    </row>
    <row r="133" ht="12.75">
      <c r="A133" s="19" t="s">
        <v>56</v>
      </c>
    </row>
    <row r="137" ht="12.75">
      <c r="E137" t="s">
        <v>32</v>
      </c>
    </row>
    <row r="138" ht="12.75">
      <c r="E138" t="s">
        <v>23</v>
      </c>
    </row>
    <row r="139" ht="12.75">
      <c r="E139" t="s">
        <v>106</v>
      </c>
    </row>
  </sheetData>
  <sheetProtection/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direttore</cp:lastModifiedBy>
  <cp:lastPrinted>2014-06-25T10:46:20Z</cp:lastPrinted>
  <dcterms:created xsi:type="dcterms:W3CDTF">1996-11-05T10:16:36Z</dcterms:created>
  <dcterms:modified xsi:type="dcterms:W3CDTF">2014-06-26T07:01:53Z</dcterms:modified>
  <cp:category/>
  <cp:version/>
  <cp:contentType/>
  <cp:contentStatus/>
</cp:coreProperties>
</file>